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<sst xmlns="http://schemas.openxmlformats.org/spreadsheetml/2006/main" count="81" uniqueCount="49">
  <si>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</si>
  <si>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</si>
  <si>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</si>
  <si>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</si>
  <si>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</si>
  <si>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</si>
  <si>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</si>
  <si>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</si>
  <si>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</si>
  <si>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</si>
  <si>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</si>
  <si>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</si>
  <si>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</si>
  <si>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</si>
  <si>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</si>
  <si>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</si>
  <si>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</si>
  <si>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</si>
  <si>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</si>
  <si>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</si>
  <si>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</si>
  <si>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</si>
  <si>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</si>
  <si>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</si>
  <si>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</si>
  <si>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</si>
  <si>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</si>
  <si>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</si>
  <si>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</si>
  <si>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</si>
  <si>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</si>
  <si>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</si>
  <si>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</si>
  <si>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</si>
  <si>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</si>
  <si>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</si>
  <si>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</si>
  <si>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</si>
  <si>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</si>
  <si>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</si>
  <si>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</si>
  <si>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</si>
  <si>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</si>
  <si>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</si>
  <si>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</si>
  <si>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</si>
  <si>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SAN FELIPE ORIZATLAN (a)</t>
  </si>
  <si>
    <t>Del 1 de Enero al 31 de Diciembre de 2019 (b)</t>
  </si>
  <si>
    <t>Bajo protesta de decir la verdad declaramos que las cifras contenidas en este estado financiero son veraces y contienen toda la información referente a la situación y/o resultados del Municipio de San Felipe Orizatlan, afirmando ser legalmente responsables de la autenticidad y veracidad de las mismas, y asimismo asumimos la responsabilidad derivada de cualquier declaración en falso sobre las mismas.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</si>
</sst>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tabSelected="1" zoomScalePageLayoutView="0" workbookViewId="0" topLeftCell="A1">
      <pane ySplit="9" topLeftCell="A67" activePane="bottomLeft" state="frozen"/>
      <selection pane="topLeft" activeCell="A1" sqref="A1"/>
      <selection pane="bottomLeft" activeCell="K4" sqref="K4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58505627</v>
      </c>
      <c r="C11" s="4">
        <f t="shared" si="0"/>
        <v>12303021.7</v>
      </c>
      <c r="D11" s="4">
        <f t="shared" si="0"/>
        <v>70808648.7</v>
      </c>
      <c r="E11" s="4">
        <f t="shared" si="0"/>
        <v>70808648.7</v>
      </c>
      <c r="F11" s="4">
        <f t="shared" si="0"/>
        <v>70596794.7</v>
      </c>
      <c r="G11" s="4">
        <f t="shared" si="0"/>
        <v>0</v>
      </c>
    </row>
    <row r="12" spans="1:7" ht="12.75">
      <c r="A12" s="8" t="s">
        <v>12</v>
      </c>
      <c r="B12" s="4">
        <f>SUM(B13:B20)</f>
        <v>52963083.15</v>
      </c>
      <c r="C12" s="4">
        <f>SUM(C13:C20)</f>
        <v>10735680.139999999</v>
      </c>
      <c r="D12" s="4">
        <f>SUM(D13:D20)</f>
        <v>63698763.29</v>
      </c>
      <c r="E12" s="4">
        <f>SUM(E13:E20)</f>
        <v>63698763.29</v>
      </c>
      <c r="F12" s="4">
        <f>SUM(F13:F20)</f>
        <v>63486909.29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52925083.15</v>
      </c>
      <c r="C15" s="5">
        <v>10760020.1</v>
      </c>
      <c r="D15" s="5">
        <f t="shared" si="2"/>
        <v>63685103.25</v>
      </c>
      <c r="E15" s="5">
        <v>63685103.25</v>
      </c>
      <c r="F15" s="5">
        <v>63473249.25</v>
      </c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38000</v>
      </c>
      <c r="C19" s="5">
        <v>-24339.96</v>
      </c>
      <c r="D19" s="5">
        <f t="shared" si="2"/>
        <v>13660.04</v>
      </c>
      <c r="E19" s="5">
        <v>13660.04</v>
      </c>
      <c r="F19" s="5">
        <v>13660.04</v>
      </c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5542543.85</v>
      </c>
      <c r="C22" s="4">
        <f>SUM(C23:C29)</f>
        <v>1567341.56</v>
      </c>
      <c r="D22" s="4">
        <f>SUM(D23:D29)</f>
        <v>7109885.409999999</v>
      </c>
      <c r="E22" s="4">
        <f>SUM(E23:E29)</f>
        <v>7109885.41</v>
      </c>
      <c r="F22" s="4">
        <f>SUM(F23:F29)</f>
        <v>7109885.41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4782543.85</v>
      </c>
      <c r="C24" s="5">
        <v>1882768.85</v>
      </c>
      <c r="D24" s="5">
        <f aca="true" t="shared" si="4" ref="D24:D29">B24+C24</f>
        <v>6665312.699999999</v>
      </c>
      <c r="E24" s="5">
        <v>6665312.7</v>
      </c>
      <c r="F24" s="5">
        <v>6665312.7</v>
      </c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760000</v>
      </c>
      <c r="C27" s="5">
        <v>-315427.29</v>
      </c>
      <c r="D27" s="5">
        <f t="shared" si="4"/>
        <v>444572.71</v>
      </c>
      <c r="E27" s="5">
        <v>444572.71</v>
      </c>
      <c r="F27" s="5">
        <v>444572.71</v>
      </c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158108619.28</v>
      </c>
      <c r="C48" s="4">
        <f>C49+C59+C68+C79</f>
        <v>11357412.26</v>
      </c>
      <c r="D48" s="4">
        <f>D49+D59+D68+D79</f>
        <v>169466031.54000002</v>
      </c>
      <c r="E48" s="4">
        <f>E49+E59+E68+E79</f>
        <v>101605516.74</v>
      </c>
      <c r="F48" s="4">
        <f>F49+F59+F68+F79</f>
        <v>101003583.71</v>
      </c>
      <c r="G48" s="4">
        <f aca="true" t="shared" si="7" ref="G48:G83">D48-E48</f>
        <v>67860514.80000003</v>
      </c>
    </row>
    <row r="49" spans="1:7" ht="12.75">
      <c r="A49" s="8" t="s">
        <v>12</v>
      </c>
      <c r="B49" s="4">
        <f>SUM(B50:B57)</f>
        <v>21604028.84</v>
      </c>
      <c r="C49" s="4">
        <f>SUM(C50:C57)</f>
        <v>3653414.7399999998</v>
      </c>
      <c r="D49" s="4">
        <f>SUM(D50:D57)</f>
        <v>25257443.58</v>
      </c>
      <c r="E49" s="4">
        <f>SUM(E50:E57)</f>
        <v>25257443.58</v>
      </c>
      <c r="F49" s="4">
        <f>SUM(F50:F57)</f>
        <v>24756471.58</v>
      </c>
      <c r="G49" s="4">
        <f t="shared" si="7"/>
        <v>0</v>
      </c>
    </row>
    <row r="50" spans="1:7" ht="12.75">
      <c r="A50" s="11" t="s">
        <v>13</v>
      </c>
      <c r="B50" s="5">
        <v>0</v>
      </c>
      <c r="C50" s="5">
        <v>526861.49</v>
      </c>
      <c r="D50" s="5">
        <f>B50+C50</f>
        <v>526861.49</v>
      </c>
      <c r="E50" s="5">
        <v>526861.49</v>
      </c>
      <c r="F50" s="5">
        <v>526861.49</v>
      </c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>
        <v>3704712.84</v>
      </c>
      <c r="C52" s="5">
        <v>-124569.9</v>
      </c>
      <c r="D52" s="5">
        <f t="shared" si="8"/>
        <v>3580142.94</v>
      </c>
      <c r="E52" s="5">
        <v>3580142.94</v>
      </c>
      <c r="F52" s="5">
        <v>3580142.94</v>
      </c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17899316</v>
      </c>
      <c r="C56" s="5">
        <v>3251123.15</v>
      </c>
      <c r="D56" s="5">
        <f t="shared" si="8"/>
        <v>21150439.15</v>
      </c>
      <c r="E56" s="5">
        <v>21150439.15</v>
      </c>
      <c r="F56" s="5">
        <v>20649467.15</v>
      </c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136504590.44</v>
      </c>
      <c r="C59" s="4">
        <f>SUM(C60:C66)</f>
        <v>7703997.52</v>
      </c>
      <c r="D59" s="4">
        <f>SUM(D60:D66)</f>
        <v>144208587.96</v>
      </c>
      <c r="E59" s="4">
        <f>SUM(E60:E66)</f>
        <v>76348073.16</v>
      </c>
      <c r="F59" s="4">
        <f>SUM(F60:F66)</f>
        <v>76247112.13</v>
      </c>
      <c r="G59" s="4">
        <f t="shared" si="7"/>
        <v>67860514.80000001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127504068.08</v>
      </c>
      <c r="C61" s="5">
        <v>-10490988.23</v>
      </c>
      <c r="D61" s="5">
        <f aca="true" t="shared" si="9" ref="D61:D66">B61+C61</f>
        <v>117013079.85</v>
      </c>
      <c r="E61" s="5">
        <v>67347550.8</v>
      </c>
      <c r="F61" s="5">
        <v>67246589.77</v>
      </c>
      <c r="G61" s="5">
        <f t="shared" si="7"/>
        <v>49665529.05</v>
      </c>
    </row>
    <row r="62" spans="1:7" ht="12.75">
      <c r="A62" s="11" t="s">
        <v>24</v>
      </c>
      <c r="B62" s="5">
        <v>2288824.13</v>
      </c>
      <c r="C62" s="5">
        <v>2934112.07</v>
      </c>
      <c r="D62" s="5">
        <f t="shared" si="9"/>
        <v>5222936.199999999</v>
      </c>
      <c r="E62" s="5">
        <v>2288824.13</v>
      </c>
      <c r="F62" s="5">
        <v>2288824.13</v>
      </c>
      <c r="G62" s="5">
        <f t="shared" si="7"/>
        <v>2934112.0699999994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6711698.23</v>
      </c>
      <c r="C64" s="5">
        <v>15260873.68</v>
      </c>
      <c r="D64" s="5">
        <f t="shared" si="9"/>
        <v>21972571.91</v>
      </c>
      <c r="E64" s="5">
        <v>6711698.23</v>
      </c>
      <c r="F64" s="5">
        <v>6711698.23</v>
      </c>
      <c r="G64" s="5">
        <f t="shared" si="7"/>
        <v>15260873.68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216614246.28</v>
      </c>
      <c r="C85" s="4">
        <f t="shared" si="11"/>
        <v>23660433.96</v>
      </c>
      <c r="D85" s="4">
        <f t="shared" si="11"/>
        <v>240274680.24</v>
      </c>
      <c r="E85" s="4">
        <f t="shared" si="11"/>
        <v>172414165.44</v>
      </c>
      <c r="F85" s="4">
        <f t="shared" si="11"/>
        <v>171600378.41</v>
      </c>
      <c r="G85" s="4">
        <f t="shared" si="11"/>
        <v>67860514.80000003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spans="1:7" ht="44.25" customHeight="1">
      <c r="A88" s="34" t="s">
        <v>48</v>
      </c>
      <c r="B88" s="34"/>
      <c r="C88" s="34"/>
      <c r="D88" s="34"/>
      <c r="E88" s="34"/>
      <c r="F88" s="34"/>
      <c r="G88" s="34"/>
    </row>
  </sheetData>
  <sheetProtection/>
  <mergeCells count="9">
    <mergeCell ref="A88:G88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Alvaro</cp:lastModifiedBy>
  <cp:lastPrinted>2016-12-22T17:33:12Z</cp:lastPrinted>
  <dcterms:created xsi:type="dcterms:W3CDTF">2016-10-11T20:47:09Z</dcterms:created>
  <dcterms:modified xsi:type="dcterms:W3CDTF">2020-03-26T19:16:42Z</dcterms:modified>
  <cp:category/>
  <cp:version/>
  <cp:contentType/>
  <cp:contentStatus/>
</cp:coreProperties>
</file>