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>
    <definedName name="_xlnm.Print_Area" localSheetId="0">'F4_BP'!$A$1:$E$90</definedName>
  </definedNames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<sst xmlns="http://schemas.openxmlformats.org/spreadsheetml/2006/main" count="71" uniqueCount="47">
  <si>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</si>
  <si>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</si>
  <si>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</si>
  <si>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</si>
  <si>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</si>
  <si>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</si>
  <si>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</si>
  <si>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</si>
  <si>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</si>
  <si>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</si>
  <si>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</si>
  <si>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</si>
  <si>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</si>
  <si>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</si>
  <si>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</si>
  <si>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</si>
  <si>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</si>
  <si>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</si>
  <si>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</si>
  <si>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</si>
  <si>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</si>
  <si>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</si>
  <si>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</si>
  <si>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</si>
  <si>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</si>
  <si>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</si>
  <si>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</si>
  <si>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</si>
  <si>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</si>
  <si>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</si>
  <si>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</si>
  <si>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</si>
  <si>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</si>
  <si>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</si>
  <si>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</si>
  <si>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</si>
  <si>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</si>
  <si>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</si>
  <si>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</si>
  <si>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</si>
  <si>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</si>
  <si>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</si>
  <si>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</si>
  <si>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</si>
  <si>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SAN FELIPE ORIZATLAN (a)</t>
  </si>
  <si>
    <t>Del 1 de Enero al 31 de Diciembre de 2019 (b)</t>
  </si>
  <si>
    <t>Bajo protesta de decir la verdad declaramos que las cifras contenidas en este estado financiero son veraces y contienen toda la información referente a la situación y/o resultados del Municipio de San Felipe Orizatlan, afirmando ser legalmente responsables de la autenticidad y veracidad de las mismas, y asimismo asumimos la responsabilidad derivada de cualquier declaración en falso sobre las mismas.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</si>
</sst>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7"/>
  <sheetViews>
    <sheetView tabSelected="1" view="pageBreakPreview" zoomScale="60" zoomScalePageLayoutView="0" workbookViewId="0" topLeftCell="A1">
      <pane ySplit="8" topLeftCell="A69" activePane="bottomLeft" state="frozen"/>
      <selection pane="topLeft" activeCell="A1" sqref="A1"/>
      <selection pane="bottomLeft" activeCell="G105" sqref="G10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173857084.85</v>
      </c>
      <c r="D9" s="8">
        <f>SUM(D10:D12)</f>
        <v>196518423.79</v>
      </c>
      <c r="E9" s="8">
        <f>SUM(E10:E12)</f>
        <v>196494002.79</v>
      </c>
    </row>
    <row r="10" spans="2:5" ht="12.75">
      <c r="B10" s="9" t="s">
        <v>9</v>
      </c>
      <c r="C10" s="6">
        <v>58505627.85</v>
      </c>
      <c r="D10" s="6">
        <v>71225497.22</v>
      </c>
      <c r="E10" s="6">
        <v>71201076.22</v>
      </c>
    </row>
    <row r="11" spans="2:5" ht="12.75">
      <c r="B11" s="9" t="s">
        <v>10</v>
      </c>
      <c r="C11" s="6">
        <v>115351457</v>
      </c>
      <c r="D11" s="6">
        <v>125292926.57</v>
      </c>
      <c r="E11" s="6">
        <v>125292926.57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216614246.28</v>
      </c>
      <c r="D14" s="8">
        <f>SUM(D15:D16)</f>
        <v>172414165.44</v>
      </c>
      <c r="E14" s="8">
        <f>SUM(E15:E16)</f>
        <v>171600378.41</v>
      </c>
    </row>
    <row r="15" spans="2:5" ht="12.75">
      <c r="B15" s="9" t="s">
        <v>12</v>
      </c>
      <c r="C15" s="6">
        <v>58505627</v>
      </c>
      <c r="D15" s="6">
        <v>70808648.7</v>
      </c>
      <c r="E15" s="6">
        <v>70596794.7</v>
      </c>
    </row>
    <row r="16" spans="2:5" ht="12.75">
      <c r="B16" s="9" t="s">
        <v>13</v>
      </c>
      <c r="C16" s="6">
        <v>158108619.28</v>
      </c>
      <c r="D16" s="6">
        <v>101605516.74</v>
      </c>
      <c r="E16" s="6">
        <v>101003583.71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-42757161.43000001</v>
      </c>
      <c r="D22" s="7">
        <f>D9-D14+D18</f>
        <v>24104258.349999994</v>
      </c>
      <c r="E22" s="7">
        <f>E9-E14+E18</f>
        <v>24893624.379999995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-42757161.43000001</v>
      </c>
      <c r="D24" s="7">
        <f>D22-D12</f>
        <v>24104258.349999994</v>
      </c>
      <c r="E24" s="7">
        <f>E22-E12</f>
        <v>24893624.379999995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-42757161.43000001</v>
      </c>
      <c r="D26" s="8">
        <f>D24-D18</f>
        <v>24104258.349999994</v>
      </c>
      <c r="E26" s="8">
        <f>E24-E18</f>
        <v>24893624.379999995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-42757161.43000001</v>
      </c>
      <c r="D35" s="8">
        <f>D26-D31</f>
        <v>24104258.349999994</v>
      </c>
      <c r="E35" s="8">
        <f>E26-E31</f>
        <v>24893624.379999995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58505627.85</v>
      </c>
      <c r="D54" s="26">
        <f>D10</f>
        <v>71225497.22</v>
      </c>
      <c r="E54" s="26">
        <f>E10</f>
        <v>71201076.22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58505627</v>
      </c>
      <c r="D60" s="22">
        <f>D15</f>
        <v>70808648.7</v>
      </c>
      <c r="E60" s="22">
        <f>E15</f>
        <v>70596794.7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0.8500000014901161</v>
      </c>
      <c r="D64" s="23">
        <f>D54+D56-D60+D62</f>
        <v>416848.5199999958</v>
      </c>
      <c r="E64" s="23">
        <f>E54+E56-E60+E62</f>
        <v>604281.5199999958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0.8500000014901161</v>
      </c>
      <c r="D66" s="23">
        <f>D64-D56</f>
        <v>416848.5199999958</v>
      </c>
      <c r="E66" s="23">
        <f>E64-E56</f>
        <v>604281.5199999958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115351457</v>
      </c>
      <c r="D72" s="26">
        <f>D11</f>
        <v>125292926.57</v>
      </c>
      <c r="E72" s="26">
        <f>E11</f>
        <v>125292926.57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158108619.28</v>
      </c>
      <c r="D78" s="22">
        <f>D16</f>
        <v>101605516.74</v>
      </c>
      <c r="E78" s="22">
        <f>E16</f>
        <v>101003583.71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-42757162.28</v>
      </c>
      <c r="D82" s="23">
        <f>D72+D74-D78+D80</f>
        <v>23687409.83</v>
      </c>
      <c r="E82" s="23">
        <f>E72+E74-E78+E80</f>
        <v>24289342.86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-42757162.28</v>
      </c>
      <c r="D84" s="23">
        <f>D82-D74</f>
        <v>23687409.83</v>
      </c>
      <c r="E84" s="23">
        <f>E82-E74</f>
        <v>24289342.86</v>
      </c>
    </row>
    <row r="85" spans="2:5" ht="13.5" thickBot="1">
      <c r="B85" s="27"/>
      <c r="C85" s="28"/>
      <c r="D85" s="27"/>
      <c r="E85" s="27"/>
    </row>
    <row r="87" spans="2:5" s="56" customFormat="1" ht="55.5" customHeight="1">
      <c r="B87" s="55" t="s">
        <v>46</v>
      </c>
      <c r="C87" s="55"/>
      <c r="D87" s="55"/>
      <c r="E87" s="55"/>
    </row>
  </sheetData>
  <sheetProtection/>
  <mergeCells count="16">
    <mergeCell ref="B87:E87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9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Alvaro</cp:lastModifiedBy>
  <cp:lastPrinted>2016-12-20T19:32:28Z</cp:lastPrinted>
  <dcterms:created xsi:type="dcterms:W3CDTF">2016-10-11T20:00:09Z</dcterms:created>
  <dcterms:modified xsi:type="dcterms:W3CDTF">2020-03-26T18:47:22Z</dcterms:modified>
  <cp:category/>
  <cp:version/>
  <cp:contentType/>
  <cp:contentStatus/>
</cp:coreProperties>
</file>